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oseidon\Teresa_Raquel\Julho2024\"/>
    </mc:Choice>
  </mc:AlternateContent>
  <bookViews>
    <workbookView xWindow="0" yWindow="0" windowWidth="28800" windowHeight="12405" activeTab="2"/>
  </bookViews>
  <sheets>
    <sheet name="4.a)" sheetId="1" r:id="rId1"/>
    <sheet name="4.b)" sheetId="3" r:id="rId2"/>
    <sheet name="4.c)" sheetId="4" r:id="rId3"/>
    <sheet name="4.d)" sheetId="5" r:id="rId4"/>
    <sheet name="4.e)" sheetId="6" r:id="rId5"/>
  </sheets>
  <externalReferences>
    <externalReference r:id="rId6"/>
  </externalReferenc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1" l="1"/>
  <c r="B35" i="1"/>
  <c r="B34" i="1"/>
  <c r="B33" i="1"/>
  <c r="B32" i="1"/>
  <c r="B37" i="1"/>
  <c r="A33" i="1"/>
  <c r="A34" i="1" s="1"/>
  <c r="A35" i="1" s="1"/>
  <c r="A36" i="1" s="1"/>
  <c r="A37" i="1" s="1"/>
  <c r="A24" i="5" l="1"/>
  <c r="A25" i="5" s="1"/>
  <c r="A26" i="5" s="1"/>
  <c r="A27" i="5" s="1"/>
  <c r="A28" i="5" s="1"/>
  <c r="A29" i="5" s="1"/>
  <c r="A30" i="5" s="1"/>
  <c r="A31" i="5" s="1"/>
  <c r="A32" i="5" s="1"/>
  <c r="A15" i="5" l="1"/>
  <c r="A16" i="5" s="1"/>
  <c r="A7" i="5"/>
  <c r="A8" i="5" s="1"/>
  <c r="A9" i="5" s="1"/>
  <c r="A10" i="5" s="1"/>
  <c r="A11" i="5" s="1"/>
  <c r="A12" i="5" s="1"/>
  <c r="A13" i="5" s="1"/>
  <c r="A14" i="5" s="1"/>
  <c r="A7" i="4" l="1"/>
  <c r="A8" i="4" s="1"/>
  <c r="A9" i="4" s="1"/>
  <c r="A10" i="4" s="1"/>
  <c r="A11" i="4" s="1"/>
  <c r="A12" i="4" s="1"/>
  <c r="A13" i="4" s="1"/>
  <c r="A14" i="4" s="1"/>
  <c r="A5" i="3"/>
  <c r="A6" i="3" s="1"/>
  <c r="A7" i="3" s="1"/>
  <c r="A8" i="3" s="1"/>
  <c r="A9" i="3" s="1"/>
  <c r="A10" i="3" s="1"/>
  <c r="A11" i="3" s="1"/>
  <c r="A12" i="3" s="1"/>
  <c r="A13" i="3" s="1"/>
  <c r="A14" i="3" s="1"/>
</calcChain>
</file>

<file path=xl/sharedStrings.xml><?xml version="1.0" encoding="utf-8"?>
<sst xmlns="http://schemas.openxmlformats.org/spreadsheetml/2006/main" count="90" uniqueCount="54">
  <si>
    <t>Statistical table extracted on March 29, 2022 (16:53:56)</t>
  </si>
  <si>
    <t>http://www.ine.pt</t>
  </si>
  <si>
    <t>Data reference period (1)</t>
  </si>
  <si>
    <t>Place of residence</t>
  </si>
  <si>
    <t xml:space="preserve">Resident population at-risk-of poverty or social exclusion (%) by Sex and Age group; Annual (2) </t>
  </si>
  <si>
    <t>Sex</t>
  </si>
  <si>
    <t>MF</t>
  </si>
  <si>
    <t>Age group</t>
  </si>
  <si>
    <t>Total</t>
  </si>
  <si>
    <t xml:space="preserve">% </t>
  </si>
  <si>
    <t>2020</t>
  </si>
  <si>
    <t>Portugal</t>
  </si>
  <si>
    <t>PT</t>
  </si>
  <si>
    <t>2019</t>
  </si>
  <si>
    <t>2018</t>
  </si>
  <si>
    <t>2017</t>
  </si>
  <si>
    <t>2016</t>
  </si>
  <si>
    <t>2015</t>
  </si>
  <si>
    <t>2014</t>
  </si>
  <si>
    <t>2013</t>
  </si>
  <si>
    <t>2012</t>
  </si>
  <si>
    <t>2011</t>
  </si>
  <si>
    <t/>
  </si>
  <si>
    <t>*</t>
  </si>
  <si>
    <t>Resident population at-risk-of poverty or social exclusion (%) by Sex and Age group; Annual - Statistics Portugal, Statistics on income and living conditions</t>
  </si>
  <si>
    <t>Nota(s):</t>
  </si>
  <si>
    <t>(1) People at-risk-of poverty or social exclusion: People who are at-risk-of-poverty and/or suffering from severe material deprivation and/or living in households with very low work intensity.</t>
  </si>
  <si>
    <t>(2) By convention, data refers to the survey year. The indicator Resident population at risk of poverty or social exclusion combines two indicators based on the income reference year (At risk of poverty rate after social transfers and Very low work intensity per capita) with one indicator based on the survey year (Severe material deprivation rate).</t>
  </si>
  <si>
    <t>Source: INE.</t>
  </si>
  <si>
    <t>Note: D2+D5+D91 in percentage of total revenues of general government (S13).</t>
  </si>
  <si>
    <t>Note: Correspond to the percentage between PIT paid and the gross income reported in modelo 3 of PIT.</t>
  </si>
  <si>
    <t xml:space="preserve">(c) The tax rates levied on corporate profits and on personal income, the value added tax rate (exclusive of the value added tax on luxury items, tobacco, alcohol, sugary drinks and snacks and gasoline) and the percentage of total revenue that is generated from personal income taxes collected from the richest decile of the population; </t>
  </si>
  <si>
    <t>(b) The proportion of public revenue that is generated through taxes;</t>
  </si>
  <si>
    <t>20,1%</t>
  </si>
  <si>
    <t>21,1%</t>
  </si>
  <si>
    <t>19,0%</t>
  </si>
  <si>
    <t>21,4%</t>
  </si>
  <si>
    <t>Note: Correspond to the efective CIT rate reported in modelo 22 of CIT.</t>
  </si>
  <si>
    <t>Source: Autoridade Tributária e Aduaneira.</t>
  </si>
  <si>
    <t xml:space="preserve">d) Public expenditure as a percentage of gross domestic product and, within total public expenditure, the proportion of the public budget that is allocated to social spending (employment, social security, food, water and sanitation, housing, health, education and culture); </t>
  </si>
  <si>
    <t xml:space="preserve">c.1) the average effective CIT rate </t>
  </si>
  <si>
    <t>c.4) the percentage of total revenue that is generated from personal income taxes collected from the richest decile of the population</t>
  </si>
  <si>
    <t>d.1) Public expenditure as a percentage of gross domestic product</t>
  </si>
  <si>
    <t>d.2) The proportion of the public budget that is allocated to social spending (employment, social security, food, water and sanitation, housing, health, education and culture) on total public expenditure</t>
  </si>
  <si>
    <t>Note: Social spending include Waste water management, Housing development, Water supply, Health, Cultural services, Education and Social protection classified according COFOG methodology.</t>
  </si>
  <si>
    <t>(e) Inflation-adjusted absolute levels of social spending</t>
  </si>
  <si>
    <t>HICP excluding education, health and social protection</t>
  </si>
  <si>
    <t>a.1) The proportion of persons living below the poverty line</t>
  </si>
  <si>
    <t>a.2) The levels of inequality, defined as the ratio between the total income accruing to the richest decile of the population and the total income of the poorest 40 per cent of the population;</t>
  </si>
  <si>
    <t>Source: GPEARI.</t>
  </si>
  <si>
    <t>Note: Computed according the total income of model 3 of PIT.</t>
  </si>
  <si>
    <t>(a) The proportion of persons living below the poverty line, and the levels of inequality, defined as the ratio between the total income accruing to the richest decile of the population and the total income of the poorest 40 per cent of the population;</t>
  </si>
  <si>
    <t xml:space="preserve">c.3) the average effective VAT rate </t>
  </si>
  <si>
    <t>c.2) The gross effective PIT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</si>
</sst>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_ ;[Red]\-#,##0.0\ "/>
    <numFmt numFmtId="165" formatCode="0.0"/>
    <numFmt numFmtId="166" formatCode="0.0%"/>
  </numFmts>
  <fonts count="20" x14ac:knownFonts="1">
    <font>
      <sz val="10"/>
      <name val="Arial"/>
    </font>
    <font>
      <b/>
      <sz val="8"/>
      <color indexed="63"/>
      <name val="Arial"/>
      <family val="2"/>
    </font>
    <font>
      <sz val="8"/>
      <color indexed="63"/>
      <name val="Arial"/>
      <family val="2"/>
    </font>
    <font>
      <sz val="8"/>
      <color indexed="55"/>
      <name val="Arial"/>
      <family val="2"/>
    </font>
    <font>
      <i/>
      <sz val="8"/>
      <color indexed="63"/>
      <name val="Arial"/>
      <family val="2"/>
    </font>
    <font>
      <sz val="10"/>
      <name val="Arial"/>
      <family val="2"/>
    </font>
    <font>
      <sz val="11"/>
      <color theme="1"/>
      <name val="Calibri"/>
      <family val="2"/>
      <scheme val="minor"/>
    </font>
    <font>
      <i/>
      <sz val="11"/>
      <name val="Calibri"/>
      <family val="2"/>
    </font>
    <font>
      <b/>
      <sz val="10"/>
      <name val="Arial"/>
      <family val="2"/>
    </font>
    <font>
      <b/>
      <i/>
      <sz val="11"/>
      <name val="Calibri"/>
      <family val="2"/>
    </font>
    <font>
      <b/>
      <sz val="9"/>
      <name val="Arial"/>
      <family val="2"/>
    </font>
    <font>
      <b/>
      <sz val="7.5"/>
      <name val="Arial"/>
      <family val="2"/>
    </font>
    <font>
      <sz val="9"/>
      <name val="Arial"/>
      <family val="2"/>
    </font>
    <font>
      <sz val="7"/>
      <color rgb="FF000000"/>
      <name val="Arial"/>
      <family val="2"/>
    </font>
    <font>
      <sz val="10"/>
      <name val="Arial"/>
      <family val="2"/>
    </font>
    <font>
      <sz val="10"/>
      <color theme="1"/>
      <name val="Arial"/>
      <family val="2"/>
    </font>
    <font>
      <b/>
      <sz val="9"/>
      <color rgb="FFFFFFFF"/>
      <name val="Arial"/>
      <family val="2"/>
    </font>
    <font>
      <b/>
      <sz val="9"/>
      <color theme="1"/>
      <name val="Arial"/>
      <family val="2"/>
    </font>
    <font>
      <b/>
      <sz val="11"/>
      <name val="Calibri"/>
      <family val="2"/>
    </font>
    <font>
      <b/>
      <sz val="7"/>
      <color rgb="FF000000"/>
      <name val="Verdana"/>
      <family val="2"/>
    </font>
  </fonts>
  <fills count="7">
    <fill>
      <patternFill patternType="none"/>
    </fill>
    <fill>
      <patternFill patternType="gray125"/>
    </fill>
    <fill>
      <patternFill patternType="solid">
        <fgColor indexed="48"/>
        <bgColor indexed="64"/>
      </patternFill>
    </fill>
    <fill>
      <patternFill patternType="solid">
        <fgColor indexed="40"/>
        <bgColor indexed="64"/>
      </patternFill>
    </fill>
    <fill>
      <patternFill patternType="solid">
        <fgColor indexed="44"/>
        <bgColor indexed="64"/>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indexed="9"/>
      </left>
      <right style="thin">
        <color indexed="9"/>
      </right>
      <top style="thin">
        <color indexed="9"/>
      </top>
      <bottom style="thin">
        <color indexed="9"/>
      </bottom>
      <diagonal/>
    </border>
    <border>
      <left style="medium">
        <color rgb="FF999999"/>
      </left>
      <right style="medium">
        <color rgb="FF999999"/>
      </right>
      <top style="medium">
        <color rgb="FF999999"/>
      </top>
      <bottom style="medium">
        <color rgb="FF999999"/>
      </bottom>
      <diagonal/>
    </border>
  </borders>
  <cellStyleXfs count="3">
    <xf numFmtId="0" fontId="0" fillId="0" borderId="0"/>
    <xf numFmtId="0" fontId="6" fillId="0" borderId="0"/>
    <xf numFmtId="9" fontId="14" fillId="0" borderId="0" applyFont="0" applyFill="0" applyBorder="0" applyAlignment="0" applyProtection="0"/>
  </cellStyleXfs>
  <cellXfs count="42">
    <xf numFmtId="0" fontId="0" fillId="0" borderId="0" xfId="0"/>
    <xf numFmtId="0" fontId="2" fillId="3" borderId="1" xfId="0" applyFont="1" applyFill="1" applyBorder="1" applyAlignment="1">
      <alignment horizontal="right" vertical="top"/>
    </xf>
    <xf numFmtId="49" fontId="2" fillId="3" borderId="1" xfId="0" applyNumberFormat="1" applyFont="1" applyFill="1" applyBorder="1" applyAlignment="1">
      <alignment horizontal="left" vertical="top"/>
    </xf>
    <xf numFmtId="0" fontId="2" fillId="4" borderId="1" xfId="0" applyFont="1" applyFill="1" applyBorder="1" applyAlignment="1">
      <alignment horizontal="right" vertical="top"/>
    </xf>
    <xf numFmtId="49" fontId="2" fillId="4" borderId="1" xfId="0" applyNumberFormat="1" applyFont="1" applyFill="1" applyBorder="1" applyAlignment="1">
      <alignment horizontal="left" vertical="top"/>
    </xf>
    <xf numFmtId="0" fontId="2" fillId="0" borderId="0" xfId="0" applyFont="1" applyAlignment="1">
      <alignment vertical="top"/>
    </xf>
    <xf numFmtId="0" fontId="4" fillId="0" borderId="0" xfId="0" applyFont="1" applyAlignment="1">
      <alignment vertical="top"/>
    </xf>
    <xf numFmtId="0" fontId="7" fillId="0" borderId="0" xfId="0" applyFont="1"/>
    <xf numFmtId="0" fontId="5" fillId="0" borderId="0" xfId="0" applyFont="1"/>
    <xf numFmtId="0" fontId="8" fillId="0" borderId="0" xfId="0" applyFont="1"/>
    <xf numFmtId="0" fontId="9" fillId="0" borderId="0" xfId="0" applyFont="1"/>
    <xf numFmtId="0" fontId="13" fillId="5" borderId="0" xfId="0" applyFont="1" applyFill="1" applyAlignment="1">
      <alignment vertical="top"/>
    </xf>
    <xf numFmtId="0" fontId="9" fillId="0" borderId="0" xfId="0" applyFont="1" applyAlignment="1">
      <alignment vertical="center"/>
    </xf>
    <xf numFmtId="0" fontId="16" fillId="0" borderId="0" xfId="0" applyFont="1" applyFill="1" applyBorder="1" applyAlignment="1">
      <alignment horizontal="center" vertical="center"/>
    </xf>
    <xf numFmtId="0" fontId="0" fillId="0" borderId="0" xfId="0" applyFill="1" applyBorder="1"/>
    <xf numFmtId="0" fontId="10"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0" xfId="0" applyAlignment="1">
      <alignment horizontal="center" vertical="center"/>
    </xf>
    <xf numFmtId="165" fontId="12" fillId="0" borderId="0" xfId="0" applyNumberFormat="1" applyFont="1" applyFill="1" applyBorder="1" applyAlignment="1">
      <alignment horizontal="center" vertical="center"/>
    </xf>
    <xf numFmtId="0" fontId="5" fillId="0" borderId="0" xfId="0" applyFont="1" applyFill="1" applyBorder="1"/>
    <xf numFmtId="0" fontId="10" fillId="0" borderId="0" xfId="0" applyFont="1" applyFill="1" applyBorder="1" applyAlignment="1">
      <alignment vertical="center"/>
    </xf>
    <xf numFmtId="0" fontId="11"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15" fillId="0" borderId="0" xfId="0" applyFont="1" applyFill="1" applyBorder="1"/>
    <xf numFmtId="164" fontId="5" fillId="0" borderId="0" xfId="1" applyNumberFormat="1" applyFont="1"/>
    <xf numFmtId="166" fontId="5" fillId="0" borderId="0" xfId="2" applyNumberFormat="1" applyFont="1"/>
    <xf numFmtId="166" fontId="5" fillId="0" borderId="0" xfId="2" applyNumberFormat="1" applyFont="1" applyAlignment="1">
      <alignment horizontal="right"/>
    </xf>
    <xf numFmtId="0" fontId="18" fillId="0" borderId="0" xfId="0" applyFont="1"/>
    <xf numFmtId="2" fontId="0" fillId="0" borderId="0" xfId="0" applyNumberFormat="1"/>
    <xf numFmtId="165" fontId="0" fillId="0" borderId="0" xfId="0" applyNumberFormat="1"/>
    <xf numFmtId="166" fontId="0" fillId="0" borderId="0" xfId="2" applyNumberFormat="1" applyFont="1"/>
    <xf numFmtId="0" fontId="19" fillId="6" borderId="2" xfId="0" applyFont="1" applyFill="1" applyBorder="1" applyAlignment="1">
      <alignment horizontal="center" vertical="center" wrapText="1"/>
    </xf>
    <xf numFmtId="0" fontId="9" fillId="0" borderId="0" xfId="0" applyFont="1" applyAlignment="1">
      <alignment horizontal="left" vertical="top" wrapText="1"/>
    </xf>
    <xf numFmtId="0" fontId="18" fillId="0" borderId="0" xfId="0" applyFont="1" applyAlignment="1">
      <alignment horizontal="left" vertical="top" wrapText="1"/>
    </xf>
    <xf numFmtId="0" fontId="1" fillId="2"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3" borderId="1" xfId="0" applyFont="1" applyFill="1" applyBorder="1" applyAlignment="1">
      <alignment vertical="top"/>
    </xf>
    <xf numFmtId="0" fontId="3" fillId="3" borderId="1" xfId="0" applyFont="1" applyFill="1" applyBorder="1" applyAlignment="1">
      <alignment vertical="top"/>
    </xf>
    <xf numFmtId="0" fontId="1" fillId="4" borderId="1" xfId="0" applyFont="1" applyFill="1" applyBorder="1" applyAlignment="1">
      <alignment vertical="top"/>
    </xf>
    <xf numFmtId="0" fontId="3" fillId="4" borderId="1" xfId="0" applyFont="1" applyFill="1" applyBorder="1" applyAlignment="1">
      <alignment vertical="top"/>
    </xf>
  </cellXfs>
  <cellStyles count="3">
    <cellStyle name="Normal" xfId="0" builtinId="0"/>
    <cellStyle name="Normal 2" xfId="1"/>
    <cellStyle name="Percentagem"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DDE7F1"/>
      <rgbColor rgb="00CCFFFF"/>
      <rgbColor rgb="00CCFFCC"/>
      <rgbColor rgb="00FFFF99"/>
      <rgbColor rgb="00F1F4F9"/>
      <rgbColor rgb="00FF99CC"/>
      <rgbColor rgb="00CC99FF"/>
      <rgbColor rgb="00FFCC99"/>
      <rgbColor rgb="00C8DDED"/>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h0210\DPFP-DAEP\01.%20Finan&#231;as%20P&#250;blicas\03.%20An&#225;lise%20e%20Estudos\01.%20Pedidos%20Ocasionais\2022\09.%20Outros\C&#243;pia%20de%20conceica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
      <sheetName val="2016"/>
      <sheetName val="2017"/>
      <sheetName val="2018"/>
      <sheetName val="2019"/>
      <sheetName val="2020"/>
      <sheetName val="Folha1"/>
    </sheetNames>
    <sheetDataSet>
      <sheetData sheetId="0">
        <row r="5">
          <cell r="I5">
            <v>2.8942619699655379</v>
          </cell>
        </row>
      </sheetData>
      <sheetData sheetId="1">
        <row r="5">
          <cell r="I5">
            <v>2.8690445407103873</v>
          </cell>
        </row>
      </sheetData>
      <sheetData sheetId="2">
        <row r="5">
          <cell r="I5">
            <v>2.8007392058043918</v>
          </cell>
        </row>
      </sheetData>
      <sheetData sheetId="3">
        <row r="5">
          <cell r="I5">
            <v>2.774121839723211</v>
          </cell>
        </row>
      </sheetData>
      <sheetData sheetId="4">
        <row r="5">
          <cell r="I5">
            <v>2.7416717485514757</v>
          </cell>
        </row>
      </sheetData>
      <sheetData sheetId="5">
        <row r="5">
          <cell r="I5">
            <v>2.7730319377980095</v>
          </cell>
        </row>
      </sheetData>
      <sheetData sheetId="6"/>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D42" sqref="D42"/>
    </sheetView>
  </sheetViews>
  <sheetFormatPr defaultRowHeight="12.75" x14ac:dyDescent="0.2"/>
  <cols>
    <col min="1" max="1" width="27.28515625" customWidth="1"/>
    <col min="2" max="2" width="23.42578125" customWidth="1"/>
    <col min="5" max="5" width="3.85546875" customWidth="1"/>
  </cols>
  <sheetData>
    <row r="1" spans="1:8" ht="50.25" customHeight="1" x14ac:dyDescent="0.2">
      <c r="A1" s="34" t="s">
        <v>51</v>
      </c>
      <c r="B1" s="34"/>
      <c r="C1" s="34"/>
      <c r="D1" s="34"/>
      <c r="E1" s="34"/>
      <c r="F1" s="34"/>
      <c r="G1" s="34"/>
      <c r="H1" s="34"/>
    </row>
    <row r="2" spans="1:8" ht="15" x14ac:dyDescent="0.25">
      <c r="A2" s="10"/>
    </row>
    <row r="3" spans="1:8" ht="15" x14ac:dyDescent="0.25">
      <c r="A3" s="29" t="s">
        <v>47</v>
      </c>
    </row>
    <row r="4" spans="1:8" x14ac:dyDescent="0.2">
      <c r="A4" s="5" t="s">
        <v>0</v>
      </c>
    </row>
    <row r="5" spans="1:8" x14ac:dyDescent="0.2">
      <c r="A5" s="5" t="s">
        <v>1</v>
      </c>
    </row>
    <row r="8" spans="1:8" ht="73.5" customHeight="1" x14ac:dyDescent="0.2">
      <c r="A8" s="36" t="s">
        <v>2</v>
      </c>
      <c r="B8" s="36" t="s">
        <v>3</v>
      </c>
      <c r="C8" s="36"/>
      <c r="D8" s="36" t="s">
        <v>4</v>
      </c>
      <c r="E8" s="36"/>
    </row>
    <row r="9" spans="1:8" ht="20.100000000000001" customHeight="1" x14ac:dyDescent="0.2">
      <c r="A9" s="36"/>
      <c r="B9" s="36"/>
      <c r="C9" s="36"/>
      <c r="D9" s="37" t="s">
        <v>5</v>
      </c>
      <c r="E9" s="37"/>
    </row>
    <row r="10" spans="1:8" ht="20.100000000000001" customHeight="1" x14ac:dyDescent="0.2">
      <c r="A10" s="36"/>
      <c r="B10" s="36"/>
      <c r="C10" s="36"/>
      <c r="D10" s="37" t="s">
        <v>6</v>
      </c>
      <c r="E10" s="37"/>
    </row>
    <row r="11" spans="1:8" ht="20.100000000000001" customHeight="1" x14ac:dyDescent="0.2">
      <c r="A11" s="36"/>
      <c r="B11" s="36"/>
      <c r="C11" s="36"/>
      <c r="D11" s="37" t="s">
        <v>7</v>
      </c>
      <c r="E11" s="37"/>
    </row>
    <row r="12" spans="1:8" ht="20.100000000000001" customHeight="1" x14ac:dyDescent="0.2">
      <c r="A12" s="36"/>
      <c r="B12" s="36"/>
      <c r="C12" s="36"/>
      <c r="D12" s="37" t="s">
        <v>8</v>
      </c>
      <c r="E12" s="37"/>
    </row>
    <row r="13" spans="1:8" x14ac:dyDescent="0.2">
      <c r="A13" s="36"/>
      <c r="B13" s="36"/>
      <c r="C13" s="36"/>
      <c r="D13" s="37" t="s">
        <v>9</v>
      </c>
      <c r="E13" s="37"/>
    </row>
    <row r="14" spans="1:8" x14ac:dyDescent="0.2">
      <c r="A14" s="38" t="s">
        <v>10</v>
      </c>
      <c r="B14" s="38" t="s">
        <v>11</v>
      </c>
      <c r="C14" s="39" t="s">
        <v>12</v>
      </c>
      <c r="D14" s="1">
        <v>19.8</v>
      </c>
      <c r="E14" s="2" t="s">
        <v>22</v>
      </c>
    </row>
    <row r="15" spans="1:8" x14ac:dyDescent="0.2">
      <c r="A15" s="40" t="s">
        <v>13</v>
      </c>
      <c r="B15" s="40" t="s">
        <v>11</v>
      </c>
      <c r="C15" s="41" t="s">
        <v>12</v>
      </c>
      <c r="D15" s="3">
        <v>21.6</v>
      </c>
      <c r="E15" s="4" t="s">
        <v>22</v>
      </c>
    </row>
    <row r="16" spans="1:8" x14ac:dyDescent="0.2">
      <c r="A16" s="38" t="s">
        <v>14</v>
      </c>
      <c r="B16" s="38" t="s">
        <v>11</v>
      </c>
      <c r="C16" s="39" t="s">
        <v>12</v>
      </c>
      <c r="D16" s="1">
        <v>21.6</v>
      </c>
      <c r="E16" s="2" t="s">
        <v>22</v>
      </c>
    </row>
    <row r="17" spans="1:8" x14ac:dyDescent="0.2">
      <c r="A17" s="40" t="s">
        <v>15</v>
      </c>
      <c r="B17" s="40" t="s">
        <v>11</v>
      </c>
      <c r="C17" s="41" t="s">
        <v>12</v>
      </c>
      <c r="D17" s="3">
        <v>23.3</v>
      </c>
      <c r="E17" s="4" t="s">
        <v>22</v>
      </c>
    </row>
    <row r="18" spans="1:8" x14ac:dyDescent="0.2">
      <c r="A18" s="38" t="s">
        <v>16</v>
      </c>
      <c r="B18" s="38" t="s">
        <v>11</v>
      </c>
      <c r="C18" s="39" t="s">
        <v>12</v>
      </c>
      <c r="D18" s="1">
        <v>25.1</v>
      </c>
      <c r="E18" s="2" t="s">
        <v>22</v>
      </c>
    </row>
    <row r="19" spans="1:8" x14ac:dyDescent="0.2">
      <c r="A19" s="40" t="s">
        <v>17</v>
      </c>
      <c r="B19" s="40" t="s">
        <v>11</v>
      </c>
      <c r="C19" s="41" t="s">
        <v>12</v>
      </c>
      <c r="D19" s="3">
        <v>26.6</v>
      </c>
      <c r="E19" s="4" t="s">
        <v>22</v>
      </c>
    </row>
    <row r="20" spans="1:8" x14ac:dyDescent="0.2">
      <c r="A20" s="38" t="s">
        <v>18</v>
      </c>
      <c r="B20" s="38" t="s">
        <v>11</v>
      </c>
      <c r="C20" s="39" t="s">
        <v>12</v>
      </c>
      <c r="D20" s="1">
        <v>27.5</v>
      </c>
      <c r="E20" s="2" t="s">
        <v>22</v>
      </c>
    </row>
    <row r="21" spans="1:8" x14ac:dyDescent="0.2">
      <c r="A21" s="40" t="s">
        <v>19</v>
      </c>
      <c r="B21" s="40" t="s">
        <v>11</v>
      </c>
      <c r="C21" s="41" t="s">
        <v>12</v>
      </c>
      <c r="D21" s="3">
        <v>27.5</v>
      </c>
      <c r="E21" s="4" t="s">
        <v>23</v>
      </c>
    </row>
    <row r="22" spans="1:8" x14ac:dyDescent="0.2">
      <c r="A22" s="38" t="s">
        <v>20</v>
      </c>
      <c r="B22" s="38" t="s">
        <v>11</v>
      </c>
      <c r="C22" s="39" t="s">
        <v>12</v>
      </c>
      <c r="D22" s="1">
        <v>25.3</v>
      </c>
      <c r="E22" s="2" t="s">
        <v>22</v>
      </c>
    </row>
    <row r="23" spans="1:8" x14ac:dyDescent="0.2">
      <c r="A23" s="40" t="s">
        <v>21</v>
      </c>
      <c r="B23" s="40" t="s">
        <v>11</v>
      </c>
      <c r="C23" s="41" t="s">
        <v>12</v>
      </c>
      <c r="D23" s="3">
        <v>24.4</v>
      </c>
      <c r="E23" s="4" t="s">
        <v>22</v>
      </c>
    </row>
    <row r="24" spans="1:8" x14ac:dyDescent="0.2">
      <c r="A24" s="5" t="s">
        <v>24</v>
      </c>
    </row>
    <row r="26" spans="1:8" x14ac:dyDescent="0.2">
      <c r="A26" s="6" t="s">
        <v>25</v>
      </c>
    </row>
    <row r="27" spans="1:8" x14ac:dyDescent="0.2">
      <c r="A27" s="6" t="s">
        <v>26</v>
      </c>
    </row>
    <row r="28" spans="1:8" x14ac:dyDescent="0.2">
      <c r="A28" s="6" t="s">
        <v>27</v>
      </c>
    </row>
    <row r="29" spans="1:8" x14ac:dyDescent="0.2">
      <c r="A29" s="8" t="s">
        <v>28</v>
      </c>
    </row>
    <row r="31" spans="1:8" ht="39.75" customHeight="1" x14ac:dyDescent="0.2">
      <c r="A31" s="35" t="s">
        <v>48</v>
      </c>
      <c r="B31" s="35"/>
      <c r="C31" s="35"/>
      <c r="D31" s="35"/>
      <c r="E31" s="35"/>
      <c r="F31" s="35"/>
      <c r="G31" s="35"/>
      <c r="H31" s="35"/>
    </row>
    <row r="32" spans="1:8" x14ac:dyDescent="0.2">
      <c r="A32" s="9">
        <v>2015</v>
      </c>
      <c r="B32" s="30">
        <f>+'[1]2015'!$I$5</f>
        <v>2.8942619699655379</v>
      </c>
    </row>
    <row r="33" spans="1:2" x14ac:dyDescent="0.2">
      <c r="A33" s="9">
        <f>+A32+1</f>
        <v>2016</v>
      </c>
      <c r="B33" s="30">
        <f>+'[1]2016'!$I$5</f>
        <v>2.8690445407103873</v>
      </c>
    </row>
    <row r="34" spans="1:2" x14ac:dyDescent="0.2">
      <c r="A34" s="9">
        <f t="shared" ref="A34:A36" si="0">+A33+1</f>
        <v>2017</v>
      </c>
      <c r="B34" s="30">
        <f>+'[1]2017'!$I$5</f>
        <v>2.8007392058043918</v>
      </c>
    </row>
    <row r="35" spans="1:2" x14ac:dyDescent="0.2">
      <c r="A35" s="9">
        <f t="shared" si="0"/>
        <v>2018</v>
      </c>
      <c r="B35" s="30">
        <f>+'[1]2018'!$I$5</f>
        <v>2.774121839723211</v>
      </c>
    </row>
    <row r="36" spans="1:2" x14ac:dyDescent="0.2">
      <c r="A36" s="9">
        <f t="shared" si="0"/>
        <v>2019</v>
      </c>
      <c r="B36" s="30">
        <f>+'[1]2019'!$I$5</f>
        <v>2.7416717485514757</v>
      </c>
    </row>
    <row r="37" spans="1:2" x14ac:dyDescent="0.2">
      <c r="A37" s="9">
        <f>+A36+1</f>
        <v>2020</v>
      </c>
      <c r="B37" s="30">
        <f>+'[1]2020'!$I$5</f>
        <v>2.7730319377980095</v>
      </c>
    </row>
    <row r="38" spans="1:2" x14ac:dyDescent="0.2">
      <c r="A38" s="8" t="s">
        <v>50</v>
      </c>
    </row>
    <row r="39" spans="1:2" x14ac:dyDescent="0.2">
      <c r="A39" s="8" t="s">
        <v>49</v>
      </c>
    </row>
  </sheetData>
  <mergeCells count="40">
    <mergeCell ref="A22"/>
    <mergeCell ref="B22"/>
    <mergeCell ref="C22"/>
    <mergeCell ref="A23"/>
    <mergeCell ref="B23"/>
    <mergeCell ref="C23"/>
    <mergeCell ref="A20"/>
    <mergeCell ref="B20"/>
    <mergeCell ref="C20"/>
    <mergeCell ref="A21"/>
    <mergeCell ref="B21"/>
    <mergeCell ref="C21"/>
    <mergeCell ref="A18"/>
    <mergeCell ref="B18"/>
    <mergeCell ref="C18"/>
    <mergeCell ref="A19"/>
    <mergeCell ref="B19"/>
    <mergeCell ref="C19"/>
    <mergeCell ref="A16"/>
    <mergeCell ref="B16"/>
    <mergeCell ref="C16"/>
    <mergeCell ref="A17"/>
    <mergeCell ref="B17"/>
    <mergeCell ref="C17"/>
    <mergeCell ref="A1:H1"/>
    <mergeCell ref="A31:H31"/>
    <mergeCell ref="A8:A13"/>
    <mergeCell ref="B8:C13"/>
    <mergeCell ref="D8:E8"/>
    <mergeCell ref="D9:E9"/>
    <mergeCell ref="D10:E10"/>
    <mergeCell ref="D11:E11"/>
    <mergeCell ref="D12:E12"/>
    <mergeCell ref="D13:E13"/>
    <mergeCell ref="A14"/>
    <mergeCell ref="B14"/>
    <mergeCell ref="C14"/>
    <mergeCell ref="A15"/>
    <mergeCell ref="B15"/>
    <mergeCell ref="C15"/>
  </mergeCells>
  <pageMargins left="0.75" right="0.75" top="1" bottom="1" header="0.5" footer="0.5"/>
  <pageSetup orientation="portrait" horizontalDpi="300" verticalDpi="30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workbookViewId="0">
      <selection activeCell="B4" sqref="B4"/>
    </sheetView>
  </sheetViews>
  <sheetFormatPr defaultRowHeight="12.75" x14ac:dyDescent="0.2"/>
  <sheetData>
    <row r="2" spans="1:2" ht="15" x14ac:dyDescent="0.2">
      <c r="A2" s="12" t="s">
        <v>32</v>
      </c>
    </row>
    <row r="4" spans="1:2" x14ac:dyDescent="0.2">
      <c r="A4" s="9">
        <v>2011</v>
      </c>
      <c r="B4" s="26">
        <v>54.84747601647878</v>
      </c>
    </row>
    <row r="5" spans="1:2" x14ac:dyDescent="0.2">
      <c r="A5" s="9">
        <f>+A4+1</f>
        <v>2012</v>
      </c>
      <c r="B5" s="26">
        <v>53.587795356869485</v>
      </c>
    </row>
    <row r="6" spans="1:2" x14ac:dyDescent="0.2">
      <c r="A6" s="9">
        <f t="shared" ref="A6:A14" si="0">+A5+1</f>
        <v>2013</v>
      </c>
      <c r="B6" s="26">
        <v>55.792005914032025</v>
      </c>
    </row>
    <row r="7" spans="1:2" x14ac:dyDescent="0.2">
      <c r="A7" s="9">
        <f t="shared" si="0"/>
        <v>2014</v>
      </c>
      <c r="B7" s="26">
        <v>56.547979640512736</v>
      </c>
    </row>
    <row r="8" spans="1:2" x14ac:dyDescent="0.2">
      <c r="A8" s="9">
        <f t="shared" si="0"/>
        <v>2015</v>
      </c>
      <c r="B8" s="26">
        <v>57.739138488323427</v>
      </c>
    </row>
    <row r="9" spans="1:2" x14ac:dyDescent="0.2">
      <c r="A9" s="9">
        <f t="shared" si="0"/>
        <v>2016</v>
      </c>
      <c r="B9" s="26">
        <v>57.831945907419048</v>
      </c>
    </row>
    <row r="10" spans="1:2" x14ac:dyDescent="0.2">
      <c r="A10" s="9">
        <f t="shared" si="0"/>
        <v>2017</v>
      </c>
      <c r="B10" s="26">
        <v>58.441982751511915</v>
      </c>
    </row>
    <row r="11" spans="1:2" x14ac:dyDescent="0.2">
      <c r="A11" s="9">
        <f t="shared" si="0"/>
        <v>2018</v>
      </c>
      <c r="B11" s="26">
        <v>58.655948098688448</v>
      </c>
    </row>
    <row r="12" spans="1:2" x14ac:dyDescent="0.2">
      <c r="A12" s="9">
        <f t="shared" si="0"/>
        <v>2019</v>
      </c>
      <c r="B12" s="26">
        <v>58.081571456351824</v>
      </c>
    </row>
    <row r="13" spans="1:2" x14ac:dyDescent="0.2">
      <c r="A13" s="9">
        <f t="shared" si="0"/>
        <v>2020</v>
      </c>
      <c r="B13" s="26">
        <v>56.634137400162999</v>
      </c>
    </row>
    <row r="14" spans="1:2" x14ac:dyDescent="0.2">
      <c r="A14" s="9">
        <f t="shared" si="0"/>
        <v>2021</v>
      </c>
      <c r="B14" s="26">
        <v>55.178853142619047</v>
      </c>
    </row>
    <row r="15" spans="1:2" x14ac:dyDescent="0.2">
      <c r="A15" s="11" t="s">
        <v>29</v>
      </c>
    </row>
    <row r="16" spans="1:2" x14ac:dyDescent="0.2">
      <c r="A16" s="8" t="s">
        <v>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62"/>
  <sheetViews>
    <sheetView tabSelected="1" workbookViewId="0">
      <selection activeCell="I20" sqref="I20"/>
    </sheetView>
  </sheetViews>
  <sheetFormatPr defaultRowHeight="12.75" x14ac:dyDescent="0.2"/>
  <cols>
    <col min="21" max="21" width="13.7109375" bestFit="1" customWidth="1"/>
    <col min="23" max="23" width="16.5703125" bestFit="1" customWidth="1"/>
    <col min="24" max="27" width="17.7109375" bestFit="1" customWidth="1"/>
    <col min="28" max="28" width="7.140625" bestFit="1" customWidth="1"/>
  </cols>
  <sheetData>
    <row r="2" spans="1:8" ht="81" customHeight="1" x14ac:dyDescent="0.2">
      <c r="A2" s="34" t="s">
        <v>31</v>
      </c>
      <c r="B2" s="34"/>
      <c r="C2" s="34"/>
      <c r="D2" s="34"/>
      <c r="E2" s="34"/>
      <c r="F2" s="34"/>
      <c r="G2" s="34"/>
      <c r="H2" s="34"/>
    </row>
    <row r="3" spans="1:8" ht="15" x14ac:dyDescent="0.25">
      <c r="A3" s="10" t="s">
        <v>40</v>
      </c>
      <c r="B3" s="8"/>
      <c r="C3" s="8"/>
      <c r="D3" s="8"/>
      <c r="E3" s="7"/>
    </row>
    <row r="4" spans="1:8" ht="15" x14ac:dyDescent="0.25">
      <c r="A4" s="10"/>
      <c r="B4" s="8"/>
      <c r="C4" s="8"/>
      <c r="D4" s="8"/>
      <c r="E4" s="7"/>
    </row>
    <row r="5" spans="1:8" x14ac:dyDescent="0.2">
      <c r="A5" s="9">
        <v>2010</v>
      </c>
      <c r="B5" s="27">
        <v>0.16878170305748105</v>
      </c>
    </row>
    <row r="6" spans="1:8" x14ac:dyDescent="0.2">
      <c r="A6" s="9">
        <v>2011</v>
      </c>
      <c r="B6" s="27">
        <v>0.17156601153752371</v>
      </c>
    </row>
    <row r="7" spans="1:8" x14ac:dyDescent="0.2">
      <c r="A7" s="9">
        <f t="shared" ref="A7:A14" si="0">+A6+1</f>
        <v>2012</v>
      </c>
      <c r="B7" s="27">
        <v>0.25066510040728801</v>
      </c>
    </row>
    <row r="8" spans="1:8" x14ac:dyDescent="0.2">
      <c r="A8" s="9">
        <f t="shared" si="0"/>
        <v>2013</v>
      </c>
      <c r="B8" s="27">
        <v>0.23114322709679497</v>
      </c>
    </row>
    <row r="9" spans="1:8" x14ac:dyDescent="0.2">
      <c r="A9" s="9">
        <f t="shared" si="0"/>
        <v>2014</v>
      </c>
      <c r="B9" s="28" t="s">
        <v>36</v>
      </c>
    </row>
    <row r="10" spans="1:8" x14ac:dyDescent="0.2">
      <c r="A10" s="9">
        <f t="shared" si="0"/>
        <v>2015</v>
      </c>
      <c r="B10" s="28" t="s">
        <v>33</v>
      </c>
    </row>
    <row r="11" spans="1:8" x14ac:dyDescent="0.2">
      <c r="A11" s="9">
        <f t="shared" si="0"/>
        <v>2016</v>
      </c>
      <c r="B11" s="28" t="s">
        <v>34</v>
      </c>
    </row>
    <row r="12" spans="1:8" x14ac:dyDescent="0.2">
      <c r="A12" s="9">
        <f t="shared" si="0"/>
        <v>2017</v>
      </c>
      <c r="B12" s="28" t="s">
        <v>33</v>
      </c>
    </row>
    <row r="13" spans="1:8" x14ac:dyDescent="0.2">
      <c r="A13" s="9">
        <f t="shared" si="0"/>
        <v>2018</v>
      </c>
      <c r="B13" s="28" t="s">
        <v>34</v>
      </c>
    </row>
    <row r="14" spans="1:8" x14ac:dyDescent="0.2">
      <c r="A14" s="9">
        <f t="shared" si="0"/>
        <v>2019</v>
      </c>
      <c r="B14" s="28" t="s">
        <v>35</v>
      </c>
    </row>
    <row r="15" spans="1:8" x14ac:dyDescent="0.2">
      <c r="A15" s="11" t="s">
        <v>37</v>
      </c>
    </row>
    <row r="16" spans="1:8" x14ac:dyDescent="0.2">
      <c r="A16" s="8" t="s">
        <v>38</v>
      </c>
    </row>
    <row r="18" spans="1:3" x14ac:dyDescent="0.2">
      <c r="A18" s="9" t="s">
        <v>53</v>
      </c>
    </row>
    <row r="19" spans="1:3" x14ac:dyDescent="0.2">
      <c r="A19" s="8"/>
    </row>
    <row r="20" spans="1:3" x14ac:dyDescent="0.2">
      <c r="A20" s="9">
        <v>2011</v>
      </c>
      <c r="B20" s="27">
        <v>9.9299999999999999E-2</v>
      </c>
    </row>
    <row r="21" spans="1:3" x14ac:dyDescent="0.2">
      <c r="A21" s="9">
        <v>2012</v>
      </c>
      <c r="B21" s="27">
        <v>0.1012</v>
      </c>
    </row>
    <row r="22" spans="1:3" x14ac:dyDescent="0.2">
      <c r="A22" s="9">
        <v>2013</v>
      </c>
      <c r="B22" s="27">
        <v>0.1293</v>
      </c>
    </row>
    <row r="23" spans="1:3" x14ac:dyDescent="0.2">
      <c r="A23" s="9">
        <v>2014</v>
      </c>
      <c r="B23" s="27">
        <v>0.1400368616732614</v>
      </c>
    </row>
    <row r="24" spans="1:3" x14ac:dyDescent="0.2">
      <c r="A24" s="9">
        <v>2015</v>
      </c>
      <c r="B24" s="27">
        <v>0.13368864156073937</v>
      </c>
    </row>
    <row r="25" spans="1:3" x14ac:dyDescent="0.2">
      <c r="A25" s="9">
        <v>2016</v>
      </c>
      <c r="B25" s="27">
        <v>0.13096601102364325</v>
      </c>
    </row>
    <row r="26" spans="1:3" x14ac:dyDescent="0.2">
      <c r="A26" s="9">
        <v>2017</v>
      </c>
      <c r="B26" s="27">
        <v>0.13150000000000001</v>
      </c>
    </row>
    <row r="27" spans="1:3" x14ac:dyDescent="0.2">
      <c r="A27" s="9">
        <v>2018</v>
      </c>
      <c r="B27" s="27">
        <v>0.12559999999999999</v>
      </c>
    </row>
    <row r="28" spans="1:3" x14ac:dyDescent="0.2">
      <c r="A28" s="9">
        <v>2019</v>
      </c>
      <c r="B28" s="27">
        <v>0.12870000000000001</v>
      </c>
    </row>
    <row r="29" spans="1:3" x14ac:dyDescent="0.2">
      <c r="A29" s="9">
        <v>2020</v>
      </c>
      <c r="B29" s="27">
        <v>0.12939999999999999</v>
      </c>
    </row>
    <row r="30" spans="1:3" x14ac:dyDescent="0.2">
      <c r="A30" s="11" t="s">
        <v>30</v>
      </c>
      <c r="B30" s="11"/>
      <c r="C30" s="11"/>
    </row>
    <row r="31" spans="1:3" x14ac:dyDescent="0.2">
      <c r="A31" s="8" t="s">
        <v>38</v>
      </c>
    </row>
    <row r="32" spans="1:3" x14ac:dyDescent="0.2">
      <c r="A32" s="8"/>
    </row>
    <row r="33" spans="1:34" ht="15" x14ac:dyDescent="0.25">
      <c r="A33" s="10" t="s">
        <v>52</v>
      </c>
      <c r="T33" s="14"/>
      <c r="U33" s="19"/>
      <c r="V33" s="14"/>
      <c r="W33" s="14"/>
      <c r="X33" s="14"/>
      <c r="Y33" s="14"/>
      <c r="Z33" s="14"/>
      <c r="AA33" s="14"/>
      <c r="AB33" s="14"/>
      <c r="AC33" s="14"/>
      <c r="AD33" s="14"/>
      <c r="AE33" s="14"/>
      <c r="AF33" s="14"/>
      <c r="AG33" s="14"/>
      <c r="AH33" s="14"/>
    </row>
    <row r="34" spans="1:34" x14ac:dyDescent="0.2">
      <c r="A34" s="8"/>
      <c r="C34" s="20"/>
      <c r="D34" s="20"/>
      <c r="E34" s="20"/>
      <c r="F34" s="20"/>
      <c r="G34" s="20"/>
      <c r="H34" s="20"/>
      <c r="I34" s="20"/>
      <c r="J34" s="20"/>
      <c r="T34" s="14"/>
      <c r="U34" s="14"/>
      <c r="V34" s="14"/>
      <c r="W34" s="19"/>
      <c r="X34" s="19"/>
      <c r="Y34" s="19"/>
      <c r="Z34" s="19"/>
      <c r="AA34" s="14"/>
      <c r="AB34" s="14"/>
      <c r="AC34" s="14"/>
      <c r="AD34" s="14"/>
      <c r="AE34" s="14"/>
      <c r="AF34" s="14"/>
      <c r="AG34" s="14"/>
      <c r="AH34" s="14"/>
    </row>
    <row r="35" spans="1:34" ht="12.75" customHeight="1" x14ac:dyDescent="0.2">
      <c r="A35" s="9">
        <v>2010</v>
      </c>
      <c r="B35" s="27">
        <v>0.14773900000000001</v>
      </c>
      <c r="C35" s="21"/>
      <c r="D35" s="21"/>
      <c r="E35" s="21"/>
      <c r="F35" s="21"/>
      <c r="G35" s="21"/>
      <c r="H35" s="21"/>
      <c r="I35" s="21"/>
      <c r="J35" s="21"/>
      <c r="T35" s="14"/>
      <c r="U35" s="14"/>
      <c r="V35" s="14"/>
      <c r="W35" s="14"/>
      <c r="X35" s="14"/>
      <c r="Y35" s="14"/>
      <c r="Z35" s="14"/>
      <c r="AA35" s="14"/>
      <c r="AB35" s="14"/>
      <c r="AC35" s="14"/>
      <c r="AD35" s="14"/>
      <c r="AE35" s="14"/>
      <c r="AF35" s="14"/>
      <c r="AG35" s="14"/>
      <c r="AH35" s="14"/>
    </row>
    <row r="36" spans="1:34" x14ac:dyDescent="0.2">
      <c r="A36" s="9">
        <v>2011</v>
      </c>
      <c r="B36" s="27">
        <v>0.16414799999999999</v>
      </c>
      <c r="C36" s="21"/>
      <c r="D36" s="21"/>
      <c r="E36" s="21"/>
      <c r="F36" s="21"/>
      <c r="G36" s="21"/>
      <c r="H36" s="21"/>
      <c r="I36" s="21"/>
      <c r="J36" s="21"/>
      <c r="T36" s="14"/>
      <c r="U36" s="14"/>
      <c r="V36" s="14"/>
      <c r="W36" s="19"/>
      <c r="X36" s="19"/>
      <c r="Y36" s="19"/>
      <c r="Z36" s="19"/>
      <c r="AA36" s="19"/>
      <c r="AB36" s="19"/>
      <c r="AC36" s="14"/>
      <c r="AD36" s="14"/>
      <c r="AE36" s="14"/>
      <c r="AF36" s="14"/>
      <c r="AG36" s="14"/>
      <c r="AH36" s="14"/>
    </row>
    <row r="37" spans="1:34" x14ac:dyDescent="0.2">
      <c r="A37" s="9">
        <v>2012</v>
      </c>
      <c r="B37" s="27">
        <v>0.18362500000000001</v>
      </c>
      <c r="C37" s="18"/>
      <c r="D37" s="18"/>
      <c r="E37" s="18"/>
      <c r="F37" s="18"/>
      <c r="G37" s="18"/>
      <c r="H37" s="18"/>
      <c r="I37" s="18"/>
      <c r="J37" s="18"/>
      <c r="T37" s="14"/>
      <c r="U37" s="14"/>
      <c r="V37" s="14"/>
      <c r="W37" s="14"/>
      <c r="X37" s="14"/>
      <c r="Y37" s="14"/>
      <c r="Z37" s="14"/>
      <c r="AA37" s="14"/>
      <c r="AB37" s="14"/>
      <c r="AC37" s="14"/>
      <c r="AD37" s="14"/>
      <c r="AE37" s="14"/>
      <c r="AF37" s="14"/>
      <c r="AG37" s="14"/>
      <c r="AH37" s="14"/>
    </row>
    <row r="38" spans="1:34" x14ac:dyDescent="0.2">
      <c r="A38" s="9">
        <v>2013</v>
      </c>
      <c r="B38" s="27">
        <v>0.18593199999999999</v>
      </c>
      <c r="C38" s="18"/>
      <c r="D38" s="18"/>
      <c r="E38" s="18"/>
      <c r="F38" s="18"/>
      <c r="G38" s="18"/>
      <c r="H38" s="18"/>
      <c r="I38" s="18"/>
      <c r="J38" s="18"/>
      <c r="T38" s="14"/>
      <c r="U38" s="14"/>
      <c r="V38" s="14"/>
      <c r="W38" s="14"/>
      <c r="X38" s="14"/>
      <c r="Y38" s="14"/>
      <c r="Z38" s="14"/>
      <c r="AA38" s="14"/>
      <c r="AB38" s="14"/>
      <c r="AC38" s="14"/>
      <c r="AD38" s="14"/>
      <c r="AE38" s="14"/>
      <c r="AF38" s="14"/>
      <c r="AG38" s="22"/>
      <c r="AH38" s="14"/>
    </row>
    <row r="39" spans="1:34" x14ac:dyDescent="0.2">
      <c r="A39" s="9">
        <v>2014</v>
      </c>
      <c r="B39" s="27">
        <v>0.18007300000000001</v>
      </c>
      <c r="C39" s="18"/>
      <c r="D39" s="18"/>
      <c r="E39" s="18"/>
      <c r="F39" s="18"/>
      <c r="G39" s="18"/>
      <c r="H39" s="18"/>
      <c r="I39" s="18"/>
      <c r="J39" s="18"/>
      <c r="T39" s="13"/>
      <c r="U39" s="14"/>
      <c r="V39" s="14"/>
      <c r="W39" s="14"/>
      <c r="X39" s="14"/>
      <c r="Y39" s="14"/>
      <c r="Z39" s="14"/>
      <c r="AA39" s="14"/>
      <c r="AB39" s="14"/>
      <c r="AC39" s="14"/>
      <c r="AD39" s="14"/>
      <c r="AE39" s="14"/>
      <c r="AF39" s="14"/>
      <c r="AG39" s="23"/>
      <c r="AH39" s="14"/>
    </row>
    <row r="40" spans="1:34" x14ac:dyDescent="0.2">
      <c r="A40" s="9">
        <v>2015</v>
      </c>
      <c r="B40" s="27">
        <v>0.17600399999999999</v>
      </c>
      <c r="C40" s="18"/>
      <c r="D40" s="18"/>
      <c r="E40" s="18"/>
      <c r="F40" s="18"/>
      <c r="G40" s="18"/>
      <c r="H40" s="18"/>
      <c r="I40" s="18"/>
      <c r="J40" s="18"/>
      <c r="T40" s="14"/>
      <c r="U40" s="14"/>
      <c r="V40" s="14"/>
      <c r="W40" s="14"/>
      <c r="X40" s="14"/>
      <c r="Y40" s="14"/>
      <c r="Z40" s="14"/>
      <c r="AA40" s="14"/>
      <c r="AB40" s="14"/>
      <c r="AC40" s="14"/>
      <c r="AD40" s="14"/>
      <c r="AE40" s="14"/>
      <c r="AF40" s="14"/>
      <c r="AG40" s="24"/>
      <c r="AH40" s="14"/>
    </row>
    <row r="41" spans="1:34" x14ac:dyDescent="0.2">
      <c r="A41" s="9">
        <v>2016</v>
      </c>
      <c r="B41" s="27">
        <v>0.17583499999999999</v>
      </c>
      <c r="C41" s="18"/>
      <c r="D41" s="18"/>
      <c r="E41" s="18"/>
      <c r="F41" s="18"/>
      <c r="G41" s="18"/>
      <c r="H41" s="18"/>
      <c r="I41" s="18"/>
      <c r="J41" s="18"/>
      <c r="T41" s="14"/>
      <c r="U41" s="14"/>
      <c r="V41" s="14"/>
      <c r="W41" s="14"/>
      <c r="X41" s="14"/>
      <c r="Y41" s="14"/>
      <c r="Z41" s="14"/>
      <c r="AA41" s="14"/>
      <c r="AB41" s="14"/>
      <c r="AC41" s="14"/>
      <c r="AD41" s="14"/>
      <c r="AE41" s="14"/>
      <c r="AF41" s="14"/>
      <c r="AG41" s="22"/>
      <c r="AH41" s="14"/>
    </row>
    <row r="42" spans="1:34" x14ac:dyDescent="0.2">
      <c r="A42" s="9">
        <v>2017</v>
      </c>
      <c r="B42" s="27">
        <v>0.17036000000000001</v>
      </c>
      <c r="C42" s="18"/>
      <c r="D42" s="18"/>
      <c r="E42" s="18"/>
      <c r="F42" s="18"/>
      <c r="G42" s="18"/>
      <c r="H42" s="18"/>
      <c r="I42" s="18"/>
      <c r="J42" s="18"/>
      <c r="T42" s="14"/>
      <c r="U42" s="14"/>
      <c r="V42" s="14"/>
      <c r="W42" s="14"/>
      <c r="X42" s="14"/>
      <c r="Y42" s="14"/>
      <c r="Z42" s="14"/>
      <c r="AA42" s="14"/>
      <c r="AB42" s="14"/>
      <c r="AC42" s="14"/>
      <c r="AD42" s="14"/>
      <c r="AE42" s="14"/>
      <c r="AF42" s="14"/>
      <c r="AG42" s="23"/>
      <c r="AH42" s="14"/>
    </row>
    <row r="43" spans="1:34" x14ac:dyDescent="0.2">
      <c r="A43" s="9">
        <v>2018</v>
      </c>
      <c r="B43" s="27">
        <v>0.16994699999999999</v>
      </c>
      <c r="C43" s="18"/>
      <c r="D43" s="18"/>
      <c r="E43" s="18"/>
      <c r="F43" s="18"/>
      <c r="G43" s="18"/>
      <c r="H43" s="18"/>
      <c r="I43" s="18"/>
      <c r="J43" s="18"/>
      <c r="T43" s="14"/>
      <c r="U43" s="14"/>
      <c r="V43" s="14"/>
      <c r="W43" s="14"/>
      <c r="X43" s="14"/>
      <c r="Y43" s="14"/>
      <c r="Z43" s="14"/>
      <c r="AA43" s="14"/>
      <c r="AB43" s="14"/>
      <c r="AC43" s="14"/>
      <c r="AD43" s="14"/>
      <c r="AE43" s="14"/>
      <c r="AF43" s="14"/>
      <c r="AG43" s="24"/>
      <c r="AH43" s="14"/>
    </row>
    <row r="44" spans="1:34" x14ac:dyDescent="0.2">
      <c r="A44" s="9">
        <v>2019</v>
      </c>
      <c r="B44" s="27">
        <v>0.16749700000000001</v>
      </c>
      <c r="C44" s="18"/>
      <c r="D44" s="18"/>
      <c r="E44" s="18"/>
      <c r="F44" s="18"/>
      <c r="G44" s="18"/>
      <c r="H44" s="18"/>
      <c r="I44" s="18"/>
      <c r="J44" s="18"/>
      <c r="T44" s="14"/>
      <c r="U44" s="14"/>
      <c r="V44" s="14"/>
      <c r="W44" s="14"/>
      <c r="X44" s="14"/>
      <c r="Y44" s="14"/>
      <c r="Z44" s="14"/>
      <c r="AA44" s="14"/>
      <c r="AB44" s="14"/>
      <c r="AC44" s="14"/>
      <c r="AD44" s="14"/>
      <c r="AE44" s="14"/>
      <c r="AF44" s="14"/>
      <c r="AG44" s="22"/>
      <c r="AH44" s="14"/>
    </row>
    <row r="45" spans="1:34" x14ac:dyDescent="0.2">
      <c r="A45" s="8" t="s">
        <v>38</v>
      </c>
      <c r="B45" s="18"/>
      <c r="C45" s="18"/>
      <c r="D45" s="18"/>
      <c r="E45" s="18"/>
      <c r="F45" s="18"/>
      <c r="G45" s="18"/>
      <c r="H45" s="18"/>
      <c r="I45" s="18"/>
      <c r="J45" s="18"/>
      <c r="T45" s="14"/>
      <c r="U45" s="14"/>
      <c r="V45" s="19"/>
      <c r="W45" s="19"/>
      <c r="X45" s="19"/>
      <c r="Y45" s="19"/>
      <c r="Z45" s="19"/>
      <c r="AA45" s="19"/>
      <c r="AB45" s="19"/>
      <c r="AC45" s="14"/>
      <c r="AD45" s="14"/>
      <c r="AE45" s="14"/>
      <c r="AF45" s="14"/>
      <c r="AG45" s="23"/>
      <c r="AH45" s="14"/>
    </row>
    <row r="46" spans="1:34" x14ac:dyDescent="0.2">
      <c r="A46" s="15"/>
      <c r="B46" s="18"/>
      <c r="C46" s="18"/>
      <c r="D46" s="18"/>
      <c r="E46" s="18"/>
      <c r="F46" s="18"/>
      <c r="G46" s="18"/>
      <c r="H46" s="18"/>
      <c r="I46" s="18"/>
      <c r="J46" s="18"/>
      <c r="T46" s="25"/>
      <c r="U46" s="16"/>
      <c r="V46" s="13"/>
      <c r="W46" s="13"/>
      <c r="X46" s="13"/>
      <c r="Y46" s="13"/>
      <c r="Z46" s="13"/>
      <c r="AA46" s="13"/>
      <c r="AB46" s="13"/>
      <c r="AC46" s="14"/>
      <c r="AD46" s="14"/>
      <c r="AE46" s="14"/>
      <c r="AF46" s="14"/>
      <c r="AG46" s="24"/>
      <c r="AH46" s="14"/>
    </row>
    <row r="47" spans="1:34" ht="15" x14ac:dyDescent="0.25">
      <c r="A47" s="10" t="s">
        <v>41</v>
      </c>
      <c r="T47" s="13"/>
      <c r="U47" s="16"/>
      <c r="V47" s="13"/>
      <c r="W47" s="13"/>
      <c r="X47" s="13"/>
      <c r="Y47" s="13"/>
      <c r="Z47" s="13"/>
      <c r="AA47" s="13"/>
      <c r="AB47" s="13"/>
      <c r="AC47" s="14"/>
      <c r="AD47" s="14"/>
      <c r="AE47" s="14"/>
      <c r="AF47" s="14"/>
      <c r="AG47" s="22"/>
      <c r="AH47" s="14"/>
    </row>
    <row r="48" spans="1:34" x14ac:dyDescent="0.2">
      <c r="T48" s="13"/>
      <c r="U48" s="16"/>
      <c r="V48" s="13"/>
      <c r="W48" s="13"/>
      <c r="X48" s="13"/>
      <c r="Y48" s="13"/>
      <c r="Z48" s="13"/>
      <c r="AA48" s="13"/>
      <c r="AB48" s="13"/>
      <c r="AC48" s="14"/>
      <c r="AD48" s="14"/>
      <c r="AE48" s="14"/>
      <c r="AF48" s="14"/>
      <c r="AG48" s="23"/>
      <c r="AH48" s="14"/>
    </row>
    <row r="49" spans="1:34" x14ac:dyDescent="0.2">
      <c r="A49" s="9">
        <v>2015</v>
      </c>
      <c r="B49" s="32">
        <v>8.9406534807756594E-2</v>
      </c>
      <c r="T49" s="14"/>
      <c r="U49" s="14"/>
      <c r="V49" s="14"/>
      <c r="W49" s="14"/>
      <c r="X49" s="14"/>
      <c r="Y49" s="14"/>
      <c r="Z49" s="14"/>
      <c r="AA49" s="14"/>
      <c r="AB49" s="14"/>
      <c r="AC49" s="14"/>
      <c r="AD49" s="14"/>
      <c r="AE49" s="14"/>
      <c r="AF49" s="14"/>
      <c r="AG49" s="24"/>
      <c r="AH49" s="14"/>
    </row>
    <row r="50" spans="1:34" x14ac:dyDescent="0.2">
      <c r="A50" s="9">
        <v>2016</v>
      </c>
      <c r="B50" s="32">
        <v>9.24212727303865E-2</v>
      </c>
      <c r="T50" s="14"/>
      <c r="U50" s="14"/>
      <c r="V50" s="14"/>
      <c r="W50" s="14"/>
      <c r="X50" s="14"/>
      <c r="Y50" s="14"/>
      <c r="Z50" s="14"/>
      <c r="AA50" s="14"/>
      <c r="AB50" s="14"/>
      <c r="AC50" s="14"/>
      <c r="AD50" s="14"/>
      <c r="AE50" s="14"/>
      <c r="AF50" s="14"/>
      <c r="AG50" s="22"/>
      <c r="AH50" s="14"/>
    </row>
    <row r="51" spans="1:34" x14ac:dyDescent="0.2">
      <c r="A51" s="9">
        <v>2017</v>
      </c>
      <c r="B51" s="32">
        <v>9.4636291117570298E-2</v>
      </c>
      <c r="T51" s="14"/>
      <c r="U51" s="14"/>
      <c r="V51" s="14"/>
      <c r="W51" s="14"/>
      <c r="X51" s="14"/>
      <c r="Y51" s="14"/>
      <c r="Z51" s="14"/>
      <c r="AA51" s="14"/>
      <c r="AB51" s="14"/>
      <c r="AC51" s="14"/>
      <c r="AD51" s="14"/>
      <c r="AE51" s="14"/>
      <c r="AF51" s="14"/>
      <c r="AG51" s="23"/>
      <c r="AH51" s="14"/>
    </row>
    <row r="52" spans="1:34" x14ac:dyDescent="0.2">
      <c r="A52" s="9">
        <v>2018</v>
      </c>
      <c r="B52" s="32">
        <v>9.2883748979165501E-2</v>
      </c>
      <c r="T52" s="19"/>
      <c r="U52" s="14"/>
      <c r="V52" s="14"/>
      <c r="W52" s="14"/>
      <c r="X52" s="14"/>
      <c r="Y52" s="14"/>
      <c r="Z52" s="14"/>
      <c r="AA52" s="14"/>
      <c r="AB52" s="14"/>
      <c r="AC52" s="14"/>
      <c r="AD52" s="14"/>
      <c r="AE52" s="14"/>
      <c r="AF52" s="14"/>
      <c r="AG52" s="24"/>
      <c r="AH52" s="14"/>
    </row>
    <row r="53" spans="1:34" x14ac:dyDescent="0.2">
      <c r="A53" s="9">
        <v>2019</v>
      </c>
      <c r="B53" s="32">
        <v>9.4083414920353103E-2</v>
      </c>
      <c r="T53" s="14"/>
      <c r="U53" s="14"/>
      <c r="V53" s="14"/>
      <c r="W53" s="14"/>
      <c r="X53" s="14"/>
      <c r="Y53" s="14"/>
      <c r="Z53" s="14"/>
      <c r="AA53" s="14"/>
      <c r="AB53" s="14"/>
      <c r="AC53" s="14"/>
      <c r="AD53" s="14"/>
      <c r="AE53" s="14"/>
      <c r="AF53" s="14"/>
      <c r="AG53" s="22"/>
      <c r="AH53" s="14"/>
    </row>
    <row r="54" spans="1:34" x14ac:dyDescent="0.2">
      <c r="A54" s="9">
        <v>2020</v>
      </c>
      <c r="B54" s="32">
        <v>9.9000301477196101E-2</v>
      </c>
      <c r="T54" s="14"/>
      <c r="U54" s="14"/>
      <c r="V54" s="14"/>
      <c r="W54" s="14"/>
      <c r="X54" s="14"/>
      <c r="Y54" s="14"/>
      <c r="Z54" s="14"/>
      <c r="AA54" s="14"/>
      <c r="AB54" s="14"/>
      <c r="AC54" s="14"/>
      <c r="AD54" s="14"/>
      <c r="AE54" s="14"/>
      <c r="AF54" s="14"/>
      <c r="AG54" s="23"/>
      <c r="AH54" s="14"/>
    </row>
    <row r="55" spans="1:34" x14ac:dyDescent="0.2">
      <c r="A55" s="8" t="s">
        <v>50</v>
      </c>
      <c r="T55" s="14"/>
      <c r="U55" s="14"/>
      <c r="V55" s="14"/>
      <c r="W55" s="14"/>
      <c r="X55" s="14"/>
      <c r="Y55" s="14"/>
      <c r="Z55" s="14"/>
      <c r="AA55" s="14"/>
      <c r="AB55" s="14"/>
      <c r="AC55" s="14"/>
      <c r="AD55" s="14"/>
      <c r="AE55" s="14"/>
      <c r="AF55" s="14"/>
      <c r="AG55" s="24"/>
      <c r="AH55" s="14"/>
    </row>
    <row r="56" spans="1:34" x14ac:dyDescent="0.2">
      <c r="A56" s="8" t="s">
        <v>49</v>
      </c>
      <c r="T56" s="14"/>
      <c r="U56" s="14"/>
      <c r="V56" s="14"/>
      <c r="W56" s="14"/>
      <c r="X56" s="14"/>
      <c r="Y56" s="14"/>
      <c r="Z56" s="14"/>
      <c r="AA56" s="14"/>
      <c r="AB56" s="14"/>
      <c r="AC56" s="14"/>
      <c r="AD56" s="14"/>
      <c r="AE56" s="14"/>
      <c r="AF56" s="14"/>
      <c r="AG56" s="14"/>
      <c r="AH56" s="14"/>
    </row>
    <row r="57" spans="1:34" x14ac:dyDescent="0.2">
      <c r="T57" s="14"/>
      <c r="U57" s="14"/>
      <c r="V57" s="14"/>
      <c r="W57" s="14"/>
      <c r="X57" s="14"/>
      <c r="Y57" s="14"/>
      <c r="Z57" s="14"/>
      <c r="AA57" s="14"/>
      <c r="AB57" s="14"/>
      <c r="AC57" s="14"/>
      <c r="AD57" s="14"/>
      <c r="AE57" s="14"/>
      <c r="AF57" s="14"/>
      <c r="AG57" s="14"/>
      <c r="AH57" s="14"/>
    </row>
    <row r="58" spans="1:34" x14ac:dyDescent="0.2">
      <c r="T58" s="14"/>
      <c r="U58" s="14"/>
      <c r="V58" s="14"/>
      <c r="W58" s="14"/>
      <c r="X58" s="14"/>
      <c r="Y58" s="14"/>
      <c r="Z58" s="14"/>
      <c r="AA58" s="14"/>
      <c r="AB58" s="14"/>
      <c r="AC58" s="14"/>
      <c r="AD58" s="14"/>
      <c r="AE58" s="14"/>
      <c r="AF58" s="14"/>
      <c r="AG58" s="14"/>
      <c r="AH58" s="14"/>
    </row>
    <row r="59" spans="1:34" x14ac:dyDescent="0.2">
      <c r="T59" s="14"/>
      <c r="U59" s="14"/>
      <c r="V59" s="14"/>
      <c r="W59" s="14"/>
      <c r="X59" s="14"/>
      <c r="Y59" s="14"/>
      <c r="Z59" s="14"/>
      <c r="AA59" s="14"/>
      <c r="AB59" s="14"/>
      <c r="AC59" s="14"/>
      <c r="AD59" s="14"/>
      <c r="AE59" s="14"/>
      <c r="AF59" s="14"/>
      <c r="AG59" s="14"/>
      <c r="AH59" s="14"/>
    </row>
    <row r="60" spans="1:34" x14ac:dyDescent="0.2">
      <c r="T60" s="14"/>
      <c r="U60" s="14"/>
      <c r="V60" s="14"/>
      <c r="W60" s="14"/>
      <c r="X60" s="14"/>
      <c r="Y60" s="14"/>
      <c r="Z60" s="14"/>
      <c r="AA60" s="14"/>
      <c r="AB60" s="14"/>
      <c r="AC60" s="14"/>
      <c r="AD60" s="14"/>
      <c r="AE60" s="14"/>
      <c r="AF60" s="14"/>
      <c r="AG60" s="14"/>
      <c r="AH60" s="14"/>
    </row>
    <row r="62" spans="1:34" x14ac:dyDescent="0.2">
      <c r="D62" s="11"/>
      <c r="E62" s="11"/>
      <c r="F62" s="11"/>
    </row>
  </sheetData>
  <mergeCells count="1">
    <mergeCell ref="A2:H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4"/>
  <sheetViews>
    <sheetView topLeftCell="A2" workbookViewId="0">
      <selection activeCell="A33" sqref="A33"/>
    </sheetView>
  </sheetViews>
  <sheetFormatPr defaultRowHeight="12.75" x14ac:dyDescent="0.2"/>
  <sheetData>
    <row r="2" spans="1:8" ht="77.25" customHeight="1" x14ac:dyDescent="0.2">
      <c r="A2" s="34" t="s">
        <v>39</v>
      </c>
      <c r="B2" s="34"/>
      <c r="C2" s="34"/>
      <c r="D2" s="34"/>
      <c r="E2" s="34"/>
      <c r="F2" s="34"/>
      <c r="G2" s="34"/>
      <c r="H2" s="34"/>
    </row>
    <row r="4" spans="1:8" ht="15" x14ac:dyDescent="0.25">
      <c r="A4" s="10" t="s">
        <v>42</v>
      </c>
    </row>
    <row r="6" spans="1:8" x14ac:dyDescent="0.2">
      <c r="A6" s="9">
        <v>2011</v>
      </c>
      <c r="B6" s="26">
        <v>50.022808843469981</v>
      </c>
    </row>
    <row r="7" spans="1:8" x14ac:dyDescent="0.2">
      <c r="A7" s="9">
        <f t="shared" ref="A7:A16" si="0">+A6+1</f>
        <v>2012</v>
      </c>
      <c r="B7" s="26">
        <v>48.888848642236091</v>
      </c>
    </row>
    <row r="8" spans="1:8" x14ac:dyDescent="0.2">
      <c r="A8" s="9">
        <f t="shared" si="0"/>
        <v>2013</v>
      </c>
      <c r="B8" s="26">
        <v>49.92147356546706</v>
      </c>
    </row>
    <row r="9" spans="1:8" x14ac:dyDescent="0.2">
      <c r="A9" s="9">
        <f t="shared" si="0"/>
        <v>2014</v>
      </c>
      <c r="B9" s="26">
        <v>51.735180846272719</v>
      </c>
    </row>
    <row r="10" spans="1:8" x14ac:dyDescent="0.2">
      <c r="A10" s="9">
        <f t="shared" si="0"/>
        <v>2015</v>
      </c>
      <c r="B10" s="26">
        <v>48.247657813415884</v>
      </c>
    </row>
    <row r="11" spans="1:8" x14ac:dyDescent="0.2">
      <c r="A11" s="9">
        <f t="shared" si="0"/>
        <v>2016</v>
      </c>
      <c r="B11" s="26">
        <v>44.83671014069504</v>
      </c>
    </row>
    <row r="12" spans="1:8" x14ac:dyDescent="0.2">
      <c r="A12" s="9">
        <f t="shared" si="0"/>
        <v>2017</v>
      </c>
      <c r="B12" s="26">
        <v>45.368019274170834</v>
      </c>
    </row>
    <row r="13" spans="1:8" x14ac:dyDescent="0.2">
      <c r="A13" s="9">
        <f t="shared" si="0"/>
        <v>2018</v>
      </c>
      <c r="B13" s="26">
        <v>43.240416105487768</v>
      </c>
    </row>
    <row r="14" spans="1:8" x14ac:dyDescent="0.2">
      <c r="A14" s="9">
        <f t="shared" si="0"/>
        <v>2019</v>
      </c>
      <c r="B14" s="26">
        <v>42.450998630341594</v>
      </c>
    </row>
    <row r="15" spans="1:8" x14ac:dyDescent="0.2">
      <c r="A15" s="9">
        <f t="shared" si="0"/>
        <v>2020</v>
      </c>
      <c r="B15" s="26">
        <v>49.340881348397204</v>
      </c>
    </row>
    <row r="16" spans="1:8" x14ac:dyDescent="0.2">
      <c r="A16" s="9">
        <f t="shared" si="0"/>
        <v>2021</v>
      </c>
      <c r="B16" s="26">
        <v>48.1486837259243</v>
      </c>
    </row>
    <row r="17" spans="1:2" x14ac:dyDescent="0.2">
      <c r="A17" s="8" t="s">
        <v>28</v>
      </c>
    </row>
    <row r="21" spans="1:2" ht="15" x14ac:dyDescent="0.25">
      <c r="A21" s="10" t="s">
        <v>43</v>
      </c>
    </row>
    <row r="23" spans="1:2" x14ac:dyDescent="0.2">
      <c r="A23" s="9">
        <v>2011</v>
      </c>
      <c r="B23" s="31">
        <v>63.484939409965001</v>
      </c>
    </row>
    <row r="24" spans="1:2" x14ac:dyDescent="0.2">
      <c r="A24" s="9">
        <f t="shared" ref="A24:A32" si="1">+A23+1</f>
        <v>2012</v>
      </c>
      <c r="B24" s="31">
        <v>63.738319049644602</v>
      </c>
    </row>
    <row r="25" spans="1:2" x14ac:dyDescent="0.2">
      <c r="A25" s="9">
        <f t="shared" si="1"/>
        <v>2013</v>
      </c>
      <c r="B25" s="31">
        <v>64.235505550534555</v>
      </c>
    </row>
    <row r="26" spans="1:2" x14ac:dyDescent="0.2">
      <c r="A26" s="9">
        <f t="shared" si="1"/>
        <v>2014</v>
      </c>
      <c r="B26" s="31">
        <v>60.400222764215307</v>
      </c>
    </row>
    <row r="27" spans="1:2" x14ac:dyDescent="0.2">
      <c r="A27" s="9">
        <f t="shared" si="1"/>
        <v>2015</v>
      </c>
      <c r="B27" s="31">
        <v>62.81210978672059</v>
      </c>
    </row>
    <row r="28" spans="1:2" x14ac:dyDescent="0.2">
      <c r="A28" s="9">
        <f t="shared" si="1"/>
        <v>2016</v>
      </c>
      <c r="B28" s="31">
        <v>65.821056321635297</v>
      </c>
    </row>
    <row r="29" spans="1:2" x14ac:dyDescent="0.2">
      <c r="A29" s="9">
        <f t="shared" si="1"/>
        <v>2017</v>
      </c>
      <c r="B29" s="31">
        <v>63.246112078368846</v>
      </c>
    </row>
    <row r="30" spans="1:2" x14ac:dyDescent="0.2">
      <c r="A30" s="9">
        <f t="shared" si="1"/>
        <v>2018</v>
      </c>
      <c r="B30" s="31">
        <v>65.804111019498336</v>
      </c>
    </row>
    <row r="31" spans="1:2" x14ac:dyDescent="0.2">
      <c r="A31" s="9">
        <f t="shared" si="1"/>
        <v>2019</v>
      </c>
      <c r="B31" s="31">
        <v>67.047300152750154</v>
      </c>
    </row>
    <row r="32" spans="1:2" x14ac:dyDescent="0.2">
      <c r="A32" s="9">
        <f t="shared" si="1"/>
        <v>2020</v>
      </c>
      <c r="B32" s="31">
        <v>64.407967260886821</v>
      </c>
    </row>
    <row r="33" spans="1:1" x14ac:dyDescent="0.2">
      <c r="A33" s="8" t="s">
        <v>44</v>
      </c>
    </row>
    <row r="34" spans="1:1" x14ac:dyDescent="0.2">
      <c r="A34" s="8" t="s">
        <v>28</v>
      </c>
    </row>
  </sheetData>
  <mergeCells count="1">
    <mergeCell ref="A2:H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workbookViewId="0">
      <selection activeCell="B4" sqref="B4"/>
    </sheetView>
  </sheetViews>
  <sheetFormatPr defaultRowHeight="12.75" x14ac:dyDescent="0.2"/>
  <sheetData>
    <row r="2" spans="1:2" ht="15" x14ac:dyDescent="0.25">
      <c r="A2" s="10" t="s">
        <v>45</v>
      </c>
    </row>
    <row r="3" spans="1:2" ht="13.5" thickBot="1" x14ac:dyDescent="0.25"/>
    <row r="4" spans="1:2" ht="54.75" thickBot="1" x14ac:dyDescent="0.25">
      <c r="B4" s="33" t="s">
        <v>46</v>
      </c>
    </row>
    <row r="5" spans="1:2" x14ac:dyDescent="0.2">
      <c r="A5" s="9">
        <v>2011</v>
      </c>
      <c r="B5" s="30">
        <v>0.2583333333333333</v>
      </c>
    </row>
    <row r="6" spans="1:2" x14ac:dyDescent="0.2">
      <c r="A6" s="9">
        <v>2012</v>
      </c>
      <c r="B6" s="30">
        <v>0.19999999999999998</v>
      </c>
    </row>
    <row r="7" spans="1:2" x14ac:dyDescent="0.2">
      <c r="A7" s="9">
        <v>2013</v>
      </c>
      <c r="B7" s="30">
        <v>1.6666666666666663E-2</v>
      </c>
    </row>
    <row r="8" spans="1:2" x14ac:dyDescent="0.2">
      <c r="A8" s="9">
        <v>2014</v>
      </c>
      <c r="B8" s="30">
        <v>-2.5000000000000005E-2</v>
      </c>
    </row>
    <row r="9" spans="1:2" x14ac:dyDescent="0.2">
      <c r="A9" s="9">
        <v>2015</v>
      </c>
      <c r="B9" s="30">
        <v>2.4999999999999984E-2</v>
      </c>
    </row>
    <row r="10" spans="1:2" x14ac:dyDescent="0.2">
      <c r="A10" s="9">
        <v>2016</v>
      </c>
      <c r="B10" s="30">
        <v>7.4999999999999969E-2</v>
      </c>
    </row>
    <row r="11" spans="1:2" x14ac:dyDescent="0.2">
      <c r="A11" s="9">
        <v>2017</v>
      </c>
      <c r="B11" s="30">
        <v>0.12500000000000003</v>
      </c>
    </row>
    <row r="12" spans="1:2" x14ac:dyDescent="0.2">
      <c r="A12" s="9">
        <v>2018</v>
      </c>
      <c r="B12" s="30">
        <v>7.5000000000000011E-2</v>
      </c>
    </row>
    <row r="13" spans="1:2" x14ac:dyDescent="0.2">
      <c r="A13" s="9">
        <v>2019</v>
      </c>
      <c r="B13" s="30">
        <v>3.3333333333333305E-2</v>
      </c>
    </row>
    <row r="14" spans="1:2" x14ac:dyDescent="0.2">
      <c r="A14" s="9">
        <v>2020</v>
      </c>
      <c r="B14" s="30">
        <v>-4.9999999999999989E-2</v>
      </c>
    </row>
    <row r="15" spans="1:2" x14ac:dyDescent="0.2">
      <c r="A15" s="9">
        <v>2021</v>
      </c>
      <c r="B15" s="30">
        <v>0.25833333333333336</v>
      </c>
    </row>
    <row r="16" spans="1:2" x14ac:dyDescent="0.2">
      <c r="A16" s="8" t="s">
        <v>28</v>
      </c>
    </row>
    <row r="25" spans="7:7" x14ac:dyDescent="0.2">
      <c r="G25" s="17"/>
    </row>
  </sheetData>
  <sortState ref="A5:B15">
    <sortCondition ref="A5:A1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E5DBF0ADA998469064B64F53A76F3C" ma:contentTypeVersion="0" ma:contentTypeDescription="Create a new document." ma:contentTypeScope="" ma:versionID="5c421e79169b6bba174fb07424eb6831">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12C737-AA3A-49B5-9D1C-6864382B564F}">
  <ds:schemaRefs>
    <ds:schemaRef ds:uri="http://schemas.microsoft.com/sharepoint/v3/contenttype/forms"/>
  </ds:schemaRefs>
</ds:datastoreItem>
</file>

<file path=customXml/itemProps2.xml><?xml version="1.0" encoding="utf-8"?>
<ds:datastoreItem xmlns:ds="http://schemas.openxmlformats.org/officeDocument/2006/customXml" ds:itemID="{5266E233-09A5-491F-A7A7-7987D4E8D642}">
  <ds:schemaRefs>
    <ds:schemaRef ds:uri="http://schemas.openxmlformats.org/package/2006/metadata/core-properties"/>
    <ds:schemaRef ds:uri="http://www.w3.org/XML/1998/namespace"/>
    <ds:schemaRef ds:uri="http://purl.org/dc/terms/"/>
    <ds:schemaRef ds:uri="http://schemas.microsoft.com/office/2006/metadata/properties"/>
    <ds:schemaRef ds:uri="http://schemas.microsoft.com/office/infopath/2007/PartnerControls"/>
    <ds:schemaRef ds:uri="http://schemas.microsoft.com/office/2006/documentManagement/types"/>
    <ds:schemaRef ds:uri="http://purl.org/dc/dcmitype/"/>
    <ds:schemaRef ds:uri="http://purl.org/dc/elements/1.1/"/>
  </ds:schemaRefs>
</ds:datastoreItem>
</file>

<file path=customXml/itemProps3.xml><?xml version="1.0" encoding="utf-8"?>
<ds:datastoreItem xmlns:ds="http://schemas.openxmlformats.org/officeDocument/2006/customXml" ds:itemID="{4E38A17F-5AE8-4DF3-99E9-F082BD6219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5</vt:i4>
      </vt:variant>
    </vt:vector>
  </HeadingPairs>
  <TitlesOfParts>
    <vt:vector size="5" baseType="lpstr">
      <vt:lpstr>4.a)</vt:lpstr>
      <vt:lpstr>4.b)</vt:lpstr>
      <vt:lpstr>4.c)</vt:lpstr>
      <vt:lpstr>4.d)</vt:lpstr>
      <vt:lpstr>4.e)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Conceicao Nunes</dc:creator>
  <cp:lastModifiedBy>Administrador</cp:lastModifiedBy>
  <dcterms:created xsi:type="dcterms:W3CDTF">2022-03-29T15:55:00Z</dcterms:created>
  <dcterms:modified xsi:type="dcterms:W3CDTF">2024-07-02T10:59:34Z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0x010100FAE5DBF0ADA998469064B64F53A76F3C</vt:lpwstr>
  </property>
</Properties>
</file>